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A ser preenchida" sheetId="1" r:id="rId1"/>
    <sheet name="Plan4 - Contatos" sheetId="2" r:id="rId2"/>
    <sheet name="Tabulação" sheetId="3" r:id="rId3"/>
  </sheets>
  <definedNames>
    <definedName name="Excel_BuiltIn__FilterDatabase_1">'A ser preenchida'!$A$11:$L$70</definedName>
  </definedNames>
  <calcPr fullCalcOnLoad="1"/>
</workbook>
</file>

<file path=xl/sharedStrings.xml><?xml version="1.0" encoding="utf-8"?>
<sst xmlns="http://schemas.openxmlformats.org/spreadsheetml/2006/main" count="367" uniqueCount="98">
  <si>
    <t>UF</t>
  </si>
  <si>
    <t>Data</t>
  </si>
  <si>
    <t>Local</t>
  </si>
  <si>
    <t>Palestrante</t>
  </si>
  <si>
    <t>Lista de presença</t>
  </si>
  <si>
    <t>(qtde de assinaturas)</t>
  </si>
  <si>
    <t>Questionários</t>
  </si>
  <si>
    <t>(nº de questionários respondidos)</t>
  </si>
  <si>
    <t>Perguntas</t>
  </si>
  <si>
    <t>Questão 1 Marcar "x"</t>
  </si>
  <si>
    <t>identificar com a letra correspondente</t>
  </si>
  <si>
    <t>Inserir comentários</t>
  </si>
  <si>
    <t>identificar c/ letra correspondente</t>
  </si>
  <si>
    <t>Opção A</t>
  </si>
  <si>
    <t>Opção B</t>
  </si>
  <si>
    <t>Opção C</t>
  </si>
  <si>
    <t>Opção D</t>
  </si>
  <si>
    <t>Q2</t>
  </si>
  <si>
    <t>Q3</t>
  </si>
  <si>
    <t>Q4</t>
  </si>
  <si>
    <t>Q5</t>
  </si>
  <si>
    <r>
      <t xml:space="preserve">Q6 </t>
    </r>
    <r>
      <rPr>
        <b/>
        <sz val="8"/>
        <rFont val="Arial"/>
        <family val="2"/>
      </rPr>
      <t>(comentários)</t>
    </r>
  </si>
  <si>
    <t>Q7</t>
  </si>
  <si>
    <t>Q8 (Dados)</t>
  </si>
  <si>
    <t>10) contatos</t>
  </si>
  <si>
    <t>Entidade</t>
  </si>
  <si>
    <t>Contato/Nome</t>
  </si>
  <si>
    <t>Telefone</t>
  </si>
  <si>
    <t>E-mail</t>
  </si>
  <si>
    <t>1) Como ficou sabendo?</t>
  </si>
  <si>
    <t>Convite Dirigente</t>
  </si>
  <si>
    <t>Convite DIEESE</t>
  </si>
  <si>
    <t>Jornal Sindical</t>
  </si>
  <si>
    <t>Outra</t>
  </si>
  <si>
    <t>2) Que achou do local?</t>
  </si>
  <si>
    <t>Bom</t>
  </si>
  <si>
    <t>Regular</t>
  </si>
  <si>
    <t>Ruim</t>
  </si>
  <si>
    <t>3) Atividade foi?</t>
  </si>
  <si>
    <t>Boa</t>
  </si>
  <si>
    <t>4) Material entregue e apresentado?</t>
  </si>
  <si>
    <t>5) Conteúdo da atividade?</t>
  </si>
  <si>
    <t>6) Conteúdo</t>
  </si>
  <si>
    <t>6) Comentários</t>
  </si>
  <si>
    <t>Inseridos na planilha 1</t>
  </si>
  <si>
    <t>7) Entidade é sócia?</t>
  </si>
  <si>
    <t>Sim</t>
  </si>
  <si>
    <t>Não</t>
  </si>
  <si>
    <t>Não sei</t>
  </si>
  <si>
    <t>8) Contatos</t>
  </si>
  <si>
    <t>(inserir contatos na planilha 4)</t>
  </si>
  <si>
    <t>Avaliação I Jornada Nacional de Debates do Setor Público</t>
  </si>
  <si>
    <t>ceará</t>
  </si>
  <si>
    <t>CID CORDEIRO</t>
  </si>
  <si>
    <t>Fortaleza-CE Federação dos Trabalhadores na Agricultura do Estado do Ceará - FETRAECE</t>
  </si>
  <si>
    <t>x</t>
  </si>
  <si>
    <t>a</t>
  </si>
  <si>
    <t>b</t>
  </si>
  <si>
    <t>acontecer mais encontros</t>
  </si>
  <si>
    <t>sind. dos servidores de Independência. Nome: Angelina ou João 88- 3675-1267 sservidores@yahoo.com.br</t>
  </si>
  <si>
    <t>sind. dos servidores de  Nova Russas Nome: Carlos André 88- 3672-6438 sindpublinr@hotmail.com</t>
  </si>
  <si>
    <t>O curso para Oratória seria muito bom.</t>
  </si>
  <si>
    <t>sindsep - Acaraú   Nome: Valdecy Martins 88- 3661-0208 sindsep-acarau@gmail.com</t>
  </si>
  <si>
    <t>sindsep - Pentecoste   Nome: Ana Claúdia 85- 91338389 sindseppentecoste@hotmail.com, caludiamelosombra@hotmail.com</t>
  </si>
  <si>
    <t>sind. Serv.púb.municipal São Gonçalo do Amarante   Nome: Ana Soares de abreu 85- 87830385 anacontabilsga@hotmail.com</t>
  </si>
  <si>
    <t>c</t>
  </si>
  <si>
    <t>sindsep Amontada   Nome:Hermesland T. Alencar 88-36361930   85- 96081625  hermesland11@hotmail.com</t>
  </si>
  <si>
    <t>sind. Serv.púb.municipal São Gonçalo do Amarante   Nome:  Maria do  Socorro Silva lima 85- 87830385 socorrodiassilva@hotmail.com</t>
  </si>
  <si>
    <t>fazer encontros regionais com sedes nos municípios  polos de cada região</t>
  </si>
  <si>
    <t>sind. Serv.púb.municipal Crateús   Nome:  junior 88- 36923835 sindservpub@hotmail.com</t>
  </si>
  <si>
    <t>muito bom</t>
  </si>
  <si>
    <t>sindiuba Nome: João Neto da Silva 3376-1771  86869894 sindiuba123@hotmail.com</t>
  </si>
  <si>
    <t>sindiuba Nome: Roberto dos Santos 3376-1771  88212869 sindiuba123@hotmail.com</t>
  </si>
  <si>
    <t>SINDSEP - caucaia nome: Lionete 85- 3342-2324  sindsep_caucaia@hotmail.com</t>
  </si>
  <si>
    <t>sind. Serv.púb.municipal Tamboril   Nome:  iracema de oliveira Sousa 88- 3617-1196  9269 -8080 sindicato_2006_servidores@hotmail.com</t>
  </si>
  <si>
    <t>Suprema -Sindicato dos professores maracanaú  Nome: suprema  85- 3371-2136 suprema.maracanau@bol.com.br</t>
  </si>
  <si>
    <t>SINDSEQ    Nome:Edileia Melo 88- 3441-0046 8847-4157 9418-0817 edileia.professora@gmail.com</t>
  </si>
  <si>
    <t>A atividade foi ótima. Mas eu queria que convidassem os prefeitos para um encontro desses para ele saber como gastar o nosso dinheiro</t>
  </si>
  <si>
    <t>SINDIARA - Sind. Serv. Púb. De Aratuba   Nome: Jean Carlos da Silva Barbosa  85-9670-6061  jean1bg@hotmail.com</t>
  </si>
  <si>
    <t>SINPROEMA - Nome: Soraia de freitas ribeiro 85- 3341- 2152  sinproema@gmail / sinproema@blogspot.com</t>
  </si>
  <si>
    <t>pedir pra enviar o material da jornada</t>
  </si>
  <si>
    <t>SINDSEP - caucaia nome: Adrielly 85- 3342-2324  sindsep_caucaia@hotmail.com</t>
  </si>
  <si>
    <t>conteúdo das apresentações distribuídos em cds</t>
  </si>
  <si>
    <t>SINDSEPMI -  Nome: Diana de Araújo moura 88- 3561-1622 dayarraes@hotmail.com</t>
  </si>
  <si>
    <t>SINDSEP - caucaia  nome: liduina  85- 3342-2324  sindsep_caucaia@hotmail.com</t>
  </si>
  <si>
    <t>Sindicato dos servidores públicos M. de jucás Nome: Edivanildo Rodrigues de Araújo 88-97208788 edivanildoaneto@hotmail.com</t>
  </si>
  <si>
    <t>gostaria de participar de outros encontros com carga horária maior. Precisamos muito de informação em nossas negociações</t>
  </si>
  <si>
    <t>Sindicato dos servidores públicos M. de Campos Sales Nome:socorro e edileuza 88-3533-1497  sinspmucs@yahoo.com.br</t>
  </si>
  <si>
    <t>SIMSEPUMI  nome: José maria Freitas 88- 9942-7382 josefreitas259@gmail.com</t>
  </si>
  <si>
    <t>SENTSEP-UMIRIM  sintsepumirim@hotmail.com</t>
  </si>
  <si>
    <t>meio expediente pra discutir  um tema como esse é pouco tempo</t>
  </si>
  <si>
    <t>SIMSEP  Antônio Marcos  85- 9623-3231 a.marcos@hotmail.com</t>
  </si>
  <si>
    <t>SINDSEP- Pacujá e Graça 88-3641-1158 sindsepacujagraca@hotmail.com</t>
  </si>
  <si>
    <t>SINDSEP- Pacujá e Graça  Nome: eusvaldo oliveira da silva  88-3656-1173 sindsepacujagraca@hotmail.com</t>
  </si>
  <si>
    <t>SINDSEP - MULUNGU Nome: fernanda 85- 3328 1161 sindrepm@gmail.com</t>
  </si>
  <si>
    <t>apresentar mais estudos de  casos dos municípios. Considerando as diferentes realidades dos municípios</t>
  </si>
  <si>
    <t>SINSEPUMA  85- 3361-2933  Nome: ozaneide   sindaquiraz@yahoo.com.br</t>
  </si>
  <si>
    <t>SINDRUSSAS NOME: Valdizio  88-9710-8871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</si>
</sst>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0.0%"/>
  </numFmts>
  <fonts count="45">
    <font>
      <sz val="10"/>
      <name val="Arial"/>
      <family val="2"/>
    </font>
    <font>
      <b/>
      <sz val="15"/>
      <color indexed="56"/>
      <name val="Calibri"/>
      <family val="2"/>
    </font>
    <font>
      <sz val="7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3" fontId="0" fillId="0" borderId="0" xfId="49" applyNumberForma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173" fontId="0" fillId="0" borderId="0" xfId="49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9" fontId="0" fillId="0" borderId="0" xfId="49" applyFill="1" applyBorder="1" applyAlignment="1" applyProtection="1">
      <alignment/>
      <protection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5"/>
  <sheetViews>
    <sheetView tabSelected="1" zoomScale="115" zoomScaleNormal="115"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5.57421875" style="0" customWidth="1"/>
    <col min="2" max="3" width="6.28125" style="1" customWidth="1"/>
    <col min="4" max="4" width="6.421875" style="1" customWidth="1"/>
    <col min="5" max="5" width="6.7109375" style="1" customWidth="1"/>
    <col min="6" max="7" width="5.7109375" style="1" customWidth="1"/>
    <col min="8" max="8" width="8.8515625" style="1" customWidth="1"/>
    <col min="9" max="9" width="5.7109375" style="1" customWidth="1"/>
    <col min="10" max="10" width="0" style="1" hidden="1" customWidth="1"/>
    <col min="11" max="11" width="16.7109375" style="2" customWidth="1"/>
    <col min="12" max="12" width="5.7109375" style="1" customWidth="1"/>
    <col min="13" max="13" width="35.00390625" style="1" customWidth="1"/>
    <col min="14" max="14" width="12.57421875" style="3" customWidth="1"/>
    <col min="15" max="249" width="9.140625" style="3" customWidth="1"/>
  </cols>
  <sheetData>
    <row r="1" spans="1:248" ht="12.75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75">
      <c r="A2" s="4" t="s">
        <v>0</v>
      </c>
      <c r="B2" s="71" t="s">
        <v>52</v>
      </c>
      <c r="C2" s="69"/>
      <c r="D2" s="69"/>
      <c r="E2" s="69"/>
      <c r="F2" s="69"/>
      <c r="G2" s="69"/>
      <c r="H2" s="69"/>
      <c r="I2" s="5"/>
      <c r="J2" s="5"/>
      <c r="K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2.75">
      <c r="A3" s="7" t="s">
        <v>1</v>
      </c>
      <c r="B3" s="70">
        <v>41061</v>
      </c>
      <c r="C3" s="70"/>
      <c r="D3" s="70"/>
      <c r="E3" s="70"/>
      <c r="F3" s="70"/>
      <c r="G3" s="70"/>
      <c r="H3" s="70"/>
      <c r="I3" s="8"/>
      <c r="J3" s="8"/>
      <c r="K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2.75">
      <c r="A4" s="7" t="s">
        <v>2</v>
      </c>
      <c r="B4" s="72" t="s">
        <v>54</v>
      </c>
      <c r="C4" s="67"/>
      <c r="D4" s="67"/>
      <c r="E4" s="67"/>
      <c r="F4" s="67"/>
      <c r="G4" s="67"/>
      <c r="H4" s="67"/>
      <c r="I4" s="67"/>
      <c r="J4" s="67"/>
      <c r="K4" s="6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2.75">
      <c r="A5" s="66" t="s">
        <v>3</v>
      </c>
      <c r="B5" s="66"/>
      <c r="C5" s="73" t="s">
        <v>53</v>
      </c>
      <c r="D5" s="67"/>
      <c r="E5" s="67"/>
      <c r="F5" s="67"/>
      <c r="G5" s="67"/>
      <c r="H5" s="67"/>
      <c r="I5" s="67"/>
      <c r="J5" s="67"/>
      <c r="K5" s="6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2.75">
      <c r="A6" s="61" t="s">
        <v>4</v>
      </c>
      <c r="B6" s="61"/>
      <c r="C6" s="61"/>
      <c r="D6" s="62">
        <v>64</v>
      </c>
      <c r="E6" s="62"/>
      <c r="F6" s="62"/>
      <c r="G6" s="10" t="s">
        <v>5</v>
      </c>
      <c r="H6" s="8"/>
      <c r="I6" s="8"/>
      <c r="J6" s="8"/>
      <c r="K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2.75">
      <c r="A7" s="61" t="s">
        <v>6</v>
      </c>
      <c r="B7" s="61"/>
      <c r="C7" s="61"/>
      <c r="D7" s="62">
        <v>45</v>
      </c>
      <c r="E7" s="62"/>
      <c r="F7" s="62"/>
      <c r="G7" s="10" t="s">
        <v>7</v>
      </c>
      <c r="H7" s="8"/>
      <c r="I7" s="8"/>
      <c r="J7" s="8"/>
      <c r="K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12.75">
      <c r="A8" s="11"/>
      <c r="F8" s="1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13" s="14" customFormat="1" ht="12.75" customHeight="1">
      <c r="A9" s="13"/>
      <c r="B9" s="63" t="s">
        <v>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14" customFormat="1" ht="51" customHeight="1">
      <c r="A10" s="15"/>
      <c r="B10" s="64" t="s">
        <v>9</v>
      </c>
      <c r="C10" s="64"/>
      <c r="D10" s="64"/>
      <c r="E10" s="64"/>
      <c r="F10" s="65" t="s">
        <v>10</v>
      </c>
      <c r="G10" s="65"/>
      <c r="H10" s="65"/>
      <c r="I10" s="65"/>
      <c r="J10" s="18"/>
      <c r="K10" s="17" t="s">
        <v>11</v>
      </c>
      <c r="L10" s="65" t="s">
        <v>12</v>
      </c>
      <c r="M10" s="65"/>
    </row>
    <row r="11" spans="1:13" s="21" customFormat="1" ht="39.75" customHeight="1">
      <c r="A11" s="19"/>
      <c r="B11" s="16" t="s">
        <v>13</v>
      </c>
      <c r="C11" s="16" t="s">
        <v>14</v>
      </c>
      <c r="D11" s="16" t="s">
        <v>15</v>
      </c>
      <c r="E11" s="16" t="s">
        <v>16</v>
      </c>
      <c r="F11" s="17" t="s">
        <v>17</v>
      </c>
      <c r="G11" s="16" t="s">
        <v>18</v>
      </c>
      <c r="H11" s="17" t="s">
        <v>19</v>
      </c>
      <c r="I11" s="16" t="s">
        <v>20</v>
      </c>
      <c r="J11" s="17"/>
      <c r="K11" s="17" t="s">
        <v>21</v>
      </c>
      <c r="L11" s="20" t="s">
        <v>22</v>
      </c>
      <c r="M11" s="16" t="s">
        <v>23</v>
      </c>
    </row>
    <row r="12" spans="1:13" s="13" customFormat="1" ht="12.75">
      <c r="A12" s="22">
        <v>1</v>
      </c>
      <c r="B12" s="24" t="s">
        <v>55</v>
      </c>
      <c r="C12" s="23"/>
      <c r="D12" s="24"/>
      <c r="E12" s="23"/>
      <c r="F12" s="24" t="s">
        <v>56</v>
      </c>
      <c r="G12" s="24" t="s">
        <v>56</v>
      </c>
      <c r="H12" s="24" t="s">
        <v>56</v>
      </c>
      <c r="I12" s="24" t="s">
        <v>56</v>
      </c>
      <c r="J12" s="23"/>
      <c r="K12" s="25"/>
      <c r="L12" s="74" t="s">
        <v>57</v>
      </c>
      <c r="M12" s="75"/>
    </row>
    <row r="13" spans="1:13" s="13" customFormat="1" ht="38.25">
      <c r="A13" s="28">
        <v>2</v>
      </c>
      <c r="B13" s="23"/>
      <c r="C13" s="23"/>
      <c r="D13" s="23"/>
      <c r="E13" s="24" t="s">
        <v>55</v>
      </c>
      <c r="F13" s="24" t="s">
        <v>56</v>
      </c>
      <c r="G13" s="24" t="s">
        <v>56</v>
      </c>
      <c r="H13" s="24" t="s">
        <v>56</v>
      </c>
      <c r="I13" s="24" t="s">
        <v>56</v>
      </c>
      <c r="J13" s="23"/>
      <c r="K13" s="25" t="s">
        <v>58</v>
      </c>
      <c r="L13" s="26"/>
      <c r="M13" s="75" t="s">
        <v>59</v>
      </c>
    </row>
    <row r="14" spans="1:14" s="13" customFormat="1" ht="38.25">
      <c r="A14" s="28">
        <v>3</v>
      </c>
      <c r="B14" s="23"/>
      <c r="C14" s="23"/>
      <c r="D14" s="23"/>
      <c r="E14" s="24" t="s">
        <v>55</v>
      </c>
      <c r="F14" s="24" t="s">
        <v>56</v>
      </c>
      <c r="G14" s="24" t="s">
        <v>56</v>
      </c>
      <c r="H14" s="24" t="s">
        <v>57</v>
      </c>
      <c r="I14" s="23"/>
      <c r="J14" s="23"/>
      <c r="K14" s="25"/>
      <c r="L14" s="74" t="s">
        <v>57</v>
      </c>
      <c r="M14" s="75" t="s">
        <v>60</v>
      </c>
      <c r="N14" s="29"/>
    </row>
    <row r="15" spans="1:14" s="13" customFormat="1" ht="12.75">
      <c r="A15" s="28">
        <v>4</v>
      </c>
      <c r="B15" s="23"/>
      <c r="C15" s="24" t="s">
        <v>55</v>
      </c>
      <c r="D15" s="23"/>
      <c r="E15" s="23"/>
      <c r="F15" s="24" t="s">
        <v>56</v>
      </c>
      <c r="G15" s="24" t="s">
        <v>56</v>
      </c>
      <c r="H15" s="24" t="s">
        <v>56</v>
      </c>
      <c r="I15" s="24" t="s">
        <v>56</v>
      </c>
      <c r="J15" s="23"/>
      <c r="K15" s="25"/>
      <c r="L15" s="26"/>
      <c r="M15" s="27"/>
      <c r="N15" s="29"/>
    </row>
    <row r="16" spans="1:13" s="13" customFormat="1" ht="38.25">
      <c r="A16" s="28">
        <v>5</v>
      </c>
      <c r="B16" s="23"/>
      <c r="C16" s="23"/>
      <c r="D16" s="23"/>
      <c r="E16" s="24" t="s">
        <v>55</v>
      </c>
      <c r="F16" s="24" t="s">
        <v>57</v>
      </c>
      <c r="G16" s="24" t="s">
        <v>56</v>
      </c>
      <c r="H16" s="24" t="s">
        <v>56</v>
      </c>
      <c r="I16" s="24" t="s">
        <v>56</v>
      </c>
      <c r="J16" s="23"/>
      <c r="K16" s="25" t="s">
        <v>61</v>
      </c>
      <c r="L16" s="74" t="s">
        <v>57</v>
      </c>
      <c r="M16" s="75" t="s">
        <v>62</v>
      </c>
    </row>
    <row r="17" spans="1:13" s="13" customFormat="1" ht="51">
      <c r="A17" s="28">
        <v>6</v>
      </c>
      <c r="B17" s="23"/>
      <c r="C17" s="23"/>
      <c r="D17" s="23"/>
      <c r="E17" s="24" t="s">
        <v>55</v>
      </c>
      <c r="F17" s="24" t="s">
        <v>56</v>
      </c>
      <c r="G17" s="24" t="s">
        <v>56</v>
      </c>
      <c r="H17" s="24" t="s">
        <v>56</v>
      </c>
      <c r="I17" s="24" t="s">
        <v>56</v>
      </c>
      <c r="J17" s="23"/>
      <c r="K17" s="25"/>
      <c r="L17" s="74" t="s">
        <v>57</v>
      </c>
      <c r="M17" s="75" t="s">
        <v>63</v>
      </c>
    </row>
    <row r="18" spans="1:14" s="13" customFormat="1" ht="51">
      <c r="A18" s="28">
        <v>7</v>
      </c>
      <c r="B18" s="23"/>
      <c r="C18" s="23"/>
      <c r="D18" s="23"/>
      <c r="E18" s="24" t="s">
        <v>55</v>
      </c>
      <c r="F18" s="24" t="s">
        <v>56</v>
      </c>
      <c r="G18" s="24" t="s">
        <v>56</v>
      </c>
      <c r="H18" s="24" t="s">
        <v>56</v>
      </c>
      <c r="I18" s="24" t="s">
        <v>56</v>
      </c>
      <c r="J18" s="23"/>
      <c r="K18" s="25"/>
      <c r="L18" s="74" t="s">
        <v>57</v>
      </c>
      <c r="M18" s="75" t="s">
        <v>64</v>
      </c>
      <c r="N18" s="29"/>
    </row>
    <row r="19" spans="1:13" s="13" customFormat="1" ht="38.25">
      <c r="A19" s="28">
        <v>8</v>
      </c>
      <c r="B19" s="23"/>
      <c r="C19" s="23"/>
      <c r="D19" s="23"/>
      <c r="E19" s="24" t="s">
        <v>55</v>
      </c>
      <c r="F19" s="24" t="s">
        <v>56</v>
      </c>
      <c r="G19" s="24" t="s">
        <v>56</v>
      </c>
      <c r="H19" s="24" t="s">
        <v>56</v>
      </c>
      <c r="I19" s="24" t="s">
        <v>56</v>
      </c>
      <c r="J19" s="23"/>
      <c r="K19" s="25"/>
      <c r="L19" s="74" t="s">
        <v>57</v>
      </c>
      <c r="M19" s="75" t="s">
        <v>66</v>
      </c>
    </row>
    <row r="20" spans="1:13" s="13" customFormat="1" ht="51">
      <c r="A20" s="28">
        <v>9</v>
      </c>
      <c r="B20" s="23"/>
      <c r="C20" s="23"/>
      <c r="D20" s="23"/>
      <c r="E20" s="24" t="s">
        <v>55</v>
      </c>
      <c r="F20" s="24" t="s">
        <v>56</v>
      </c>
      <c r="G20" s="24" t="s">
        <v>56</v>
      </c>
      <c r="H20" s="24" t="s">
        <v>56</v>
      </c>
      <c r="I20" s="24" t="s">
        <v>56</v>
      </c>
      <c r="J20" s="23"/>
      <c r="K20" s="25"/>
      <c r="L20" s="74" t="s">
        <v>65</v>
      </c>
      <c r="M20" s="75" t="s">
        <v>67</v>
      </c>
    </row>
    <row r="21" spans="1:13" s="13" customFormat="1" ht="12.75">
      <c r="A21" s="28">
        <v>10</v>
      </c>
      <c r="B21" s="24" t="s">
        <v>55</v>
      </c>
      <c r="C21" s="23"/>
      <c r="D21" s="23"/>
      <c r="E21" s="23"/>
      <c r="F21" s="24" t="s">
        <v>56</v>
      </c>
      <c r="G21" s="24" t="s">
        <v>56</v>
      </c>
      <c r="H21" s="24" t="s">
        <v>56</v>
      </c>
      <c r="I21" s="24" t="s">
        <v>56</v>
      </c>
      <c r="J21" s="23"/>
      <c r="K21" s="25"/>
      <c r="L21" s="74" t="s">
        <v>56</v>
      </c>
      <c r="M21" s="27"/>
    </row>
    <row r="22" spans="1:13" s="13" customFormat="1" ht="12.75">
      <c r="A22" s="28">
        <v>11</v>
      </c>
      <c r="B22" s="24" t="s">
        <v>55</v>
      </c>
      <c r="C22" s="23"/>
      <c r="D22" s="23"/>
      <c r="E22" s="23"/>
      <c r="F22" s="24" t="s">
        <v>56</v>
      </c>
      <c r="G22" s="24" t="s">
        <v>56</v>
      </c>
      <c r="H22" s="24" t="s">
        <v>56</v>
      </c>
      <c r="I22" s="24" t="s">
        <v>56</v>
      </c>
      <c r="J22" s="23"/>
      <c r="K22" s="25"/>
      <c r="L22" s="74" t="s">
        <v>56</v>
      </c>
      <c r="M22" s="27"/>
    </row>
    <row r="23" spans="1:13" s="13" customFormat="1" ht="39">
      <c r="A23" s="28">
        <v>12</v>
      </c>
      <c r="B23" s="23"/>
      <c r="C23" s="23"/>
      <c r="D23" s="23"/>
      <c r="E23" s="24" t="s">
        <v>55</v>
      </c>
      <c r="F23" s="24" t="s">
        <v>56</v>
      </c>
      <c r="G23" s="24" t="s">
        <v>56</v>
      </c>
      <c r="H23" s="24" t="s">
        <v>56</v>
      </c>
      <c r="I23" s="24" t="s">
        <v>56</v>
      </c>
      <c r="J23" s="23"/>
      <c r="K23" s="25" t="s">
        <v>68</v>
      </c>
      <c r="L23" s="74" t="s">
        <v>57</v>
      </c>
      <c r="M23" s="75" t="s">
        <v>69</v>
      </c>
    </row>
    <row r="24" spans="1:13" s="13" customFormat="1" ht="12.75">
      <c r="A24" s="28">
        <v>13</v>
      </c>
      <c r="B24" s="23"/>
      <c r="C24" s="23"/>
      <c r="D24" s="23"/>
      <c r="E24" s="24" t="s">
        <v>55</v>
      </c>
      <c r="F24" s="24" t="s">
        <v>56</v>
      </c>
      <c r="G24" s="23"/>
      <c r="H24" s="24" t="s">
        <v>56</v>
      </c>
      <c r="I24" s="24" t="s">
        <v>56</v>
      </c>
      <c r="J24" s="23"/>
      <c r="K24" s="25"/>
      <c r="L24" s="74" t="s">
        <v>57</v>
      </c>
      <c r="M24" s="27"/>
    </row>
    <row r="25" spans="1:13" s="13" customFormat="1" ht="38.25">
      <c r="A25" s="28">
        <v>14</v>
      </c>
      <c r="B25" s="23"/>
      <c r="C25" s="23"/>
      <c r="D25" s="23"/>
      <c r="E25" s="24" t="s">
        <v>55</v>
      </c>
      <c r="F25" s="24" t="s">
        <v>56</v>
      </c>
      <c r="G25" s="24" t="s">
        <v>56</v>
      </c>
      <c r="H25" s="24" t="s">
        <v>57</v>
      </c>
      <c r="I25" s="24" t="s">
        <v>56</v>
      </c>
      <c r="J25" s="23"/>
      <c r="K25" s="25" t="s">
        <v>70</v>
      </c>
      <c r="L25" s="74" t="s">
        <v>57</v>
      </c>
      <c r="M25" s="75" t="s">
        <v>71</v>
      </c>
    </row>
    <row r="26" spans="1:13" s="13" customFormat="1" ht="38.25">
      <c r="A26" s="28">
        <v>15</v>
      </c>
      <c r="B26" s="24" t="s">
        <v>55</v>
      </c>
      <c r="C26" s="23"/>
      <c r="D26" s="23"/>
      <c r="E26" s="23"/>
      <c r="F26" s="24" t="s">
        <v>56</v>
      </c>
      <c r="G26" s="24" t="s">
        <v>56</v>
      </c>
      <c r="H26" s="24" t="s">
        <v>56</v>
      </c>
      <c r="I26" s="24" t="s">
        <v>56</v>
      </c>
      <c r="J26" s="23"/>
      <c r="K26" s="25"/>
      <c r="L26" s="74" t="s">
        <v>57</v>
      </c>
      <c r="M26" s="75" t="s">
        <v>72</v>
      </c>
    </row>
    <row r="27" spans="1:14" s="13" customFormat="1" ht="38.25">
      <c r="A27" s="28">
        <v>16</v>
      </c>
      <c r="B27" s="24" t="s">
        <v>55</v>
      </c>
      <c r="C27" s="23"/>
      <c r="D27" s="23"/>
      <c r="E27" s="23"/>
      <c r="F27" s="24" t="s">
        <v>56</v>
      </c>
      <c r="G27" s="24" t="s">
        <v>56</v>
      </c>
      <c r="H27" s="24" t="s">
        <v>56</v>
      </c>
      <c r="I27" s="24" t="s">
        <v>56</v>
      </c>
      <c r="J27" s="23"/>
      <c r="K27" s="25"/>
      <c r="L27" s="74" t="s">
        <v>56</v>
      </c>
      <c r="M27" s="75" t="s">
        <v>73</v>
      </c>
      <c r="N27" s="29"/>
    </row>
    <row r="28" spans="1:14" s="13" customFormat="1" ht="63.75">
      <c r="A28" s="28">
        <v>17</v>
      </c>
      <c r="B28" s="23"/>
      <c r="C28" s="23"/>
      <c r="D28" s="23"/>
      <c r="E28" s="24" t="s">
        <v>55</v>
      </c>
      <c r="F28" s="24" t="s">
        <v>56</v>
      </c>
      <c r="G28" s="24" t="s">
        <v>56</v>
      </c>
      <c r="H28" s="24" t="s">
        <v>56</v>
      </c>
      <c r="I28" s="24" t="s">
        <v>56</v>
      </c>
      <c r="J28" s="23"/>
      <c r="K28" s="25"/>
      <c r="L28" s="74" t="s">
        <v>57</v>
      </c>
      <c r="M28" s="75" t="s">
        <v>74</v>
      </c>
      <c r="N28" s="29"/>
    </row>
    <row r="29" spans="1:13" s="13" customFormat="1" ht="12.75">
      <c r="A29" s="28">
        <v>18</v>
      </c>
      <c r="B29" s="23"/>
      <c r="C29" s="23"/>
      <c r="D29" s="23"/>
      <c r="E29" s="24" t="s">
        <v>55</v>
      </c>
      <c r="F29" s="24" t="s">
        <v>56</v>
      </c>
      <c r="G29" s="24" t="s">
        <v>56</v>
      </c>
      <c r="H29" s="24" t="s">
        <v>57</v>
      </c>
      <c r="I29" s="24" t="s">
        <v>56</v>
      </c>
      <c r="J29" s="23"/>
      <c r="K29" s="25"/>
      <c r="L29" s="74" t="s">
        <v>57</v>
      </c>
      <c r="M29" s="27"/>
    </row>
    <row r="30" spans="1:13" s="13" customFormat="1" ht="12.75">
      <c r="A30" s="28">
        <v>19</v>
      </c>
      <c r="B30" s="23"/>
      <c r="C30" s="24" t="s">
        <v>55</v>
      </c>
      <c r="D30" s="23"/>
      <c r="E30" s="23"/>
      <c r="F30" s="24" t="s">
        <v>56</v>
      </c>
      <c r="G30" s="24" t="s">
        <v>56</v>
      </c>
      <c r="H30" s="24" t="s">
        <v>57</v>
      </c>
      <c r="I30" s="23"/>
      <c r="J30" s="23"/>
      <c r="K30" s="25"/>
      <c r="L30" s="74" t="s">
        <v>56</v>
      </c>
      <c r="M30" s="27"/>
    </row>
    <row r="31" spans="1:13" s="13" customFormat="1" ht="38.25">
      <c r="A31" s="28">
        <v>20</v>
      </c>
      <c r="B31" s="24" t="s">
        <v>55</v>
      </c>
      <c r="C31" s="23"/>
      <c r="D31" s="23"/>
      <c r="E31" s="23"/>
      <c r="F31" s="24" t="s">
        <v>57</v>
      </c>
      <c r="G31" s="24" t="s">
        <v>56</v>
      </c>
      <c r="H31" s="24" t="s">
        <v>56</v>
      </c>
      <c r="I31" s="24" t="s">
        <v>56</v>
      </c>
      <c r="J31" s="23"/>
      <c r="K31" s="25"/>
      <c r="L31" s="74" t="s">
        <v>57</v>
      </c>
      <c r="M31" s="75" t="s">
        <v>75</v>
      </c>
    </row>
    <row r="32" spans="1:13" s="13" customFormat="1" ht="38.25">
      <c r="A32" s="28">
        <v>21</v>
      </c>
      <c r="B32" s="23"/>
      <c r="C32" s="23"/>
      <c r="D32" s="23"/>
      <c r="E32" s="24" t="s">
        <v>55</v>
      </c>
      <c r="F32" s="24" t="s">
        <v>56</v>
      </c>
      <c r="G32" s="24" t="s">
        <v>56</v>
      </c>
      <c r="H32" s="24" t="s">
        <v>56</v>
      </c>
      <c r="I32" s="24" t="s">
        <v>56</v>
      </c>
      <c r="J32" s="23"/>
      <c r="K32" s="25"/>
      <c r="L32" s="74" t="s">
        <v>57</v>
      </c>
      <c r="M32" s="75" t="s">
        <v>76</v>
      </c>
    </row>
    <row r="33" spans="1:13" s="13" customFormat="1" ht="68.25">
      <c r="A33" s="28">
        <v>22</v>
      </c>
      <c r="B33" s="24" t="s">
        <v>55</v>
      </c>
      <c r="C33" s="23"/>
      <c r="D33" s="23"/>
      <c r="E33" s="23"/>
      <c r="F33" s="24" t="s">
        <v>56</v>
      </c>
      <c r="G33" s="24" t="s">
        <v>56</v>
      </c>
      <c r="H33" s="24" t="s">
        <v>56</v>
      </c>
      <c r="I33" s="24" t="s">
        <v>56</v>
      </c>
      <c r="J33" s="23"/>
      <c r="K33" s="25" t="s">
        <v>77</v>
      </c>
      <c r="L33" s="74" t="s">
        <v>65</v>
      </c>
      <c r="M33" s="75" t="s">
        <v>78</v>
      </c>
    </row>
    <row r="34" spans="1:13" s="13" customFormat="1" ht="51">
      <c r="A34" s="28">
        <v>23</v>
      </c>
      <c r="B34" s="24" t="s">
        <v>55</v>
      </c>
      <c r="C34" s="23"/>
      <c r="D34" s="23"/>
      <c r="E34" s="23"/>
      <c r="F34" s="24" t="s">
        <v>56</v>
      </c>
      <c r="G34" s="23"/>
      <c r="H34" s="24" t="s">
        <v>56</v>
      </c>
      <c r="I34" s="24" t="s">
        <v>56</v>
      </c>
      <c r="J34" s="23"/>
      <c r="K34" s="25"/>
      <c r="L34" s="74" t="s">
        <v>57</v>
      </c>
      <c r="M34" s="75" t="s">
        <v>79</v>
      </c>
    </row>
    <row r="35" spans="1:13" s="13" customFormat="1" ht="38.25">
      <c r="A35" s="28">
        <v>24</v>
      </c>
      <c r="B35" s="24" t="s">
        <v>55</v>
      </c>
      <c r="C35" s="23"/>
      <c r="D35" s="23"/>
      <c r="E35" s="23"/>
      <c r="F35" s="24" t="s">
        <v>56</v>
      </c>
      <c r="G35" s="24" t="s">
        <v>56</v>
      </c>
      <c r="H35" s="24" t="s">
        <v>56</v>
      </c>
      <c r="I35" s="24" t="s">
        <v>56</v>
      </c>
      <c r="J35" s="23"/>
      <c r="K35" s="25" t="s">
        <v>80</v>
      </c>
      <c r="L35" s="26"/>
      <c r="M35" s="75" t="s">
        <v>81</v>
      </c>
    </row>
    <row r="36" spans="1:13" s="13" customFormat="1" ht="38.25">
      <c r="A36" s="28">
        <v>25</v>
      </c>
      <c r="B36" s="24" t="s">
        <v>55</v>
      </c>
      <c r="C36" s="23"/>
      <c r="D36" s="23"/>
      <c r="E36" s="23"/>
      <c r="F36" s="24" t="s">
        <v>56</v>
      </c>
      <c r="G36" s="24" t="s">
        <v>56</v>
      </c>
      <c r="H36" s="24" t="s">
        <v>56</v>
      </c>
      <c r="I36" s="24" t="s">
        <v>56</v>
      </c>
      <c r="J36" s="23"/>
      <c r="K36" s="25" t="s">
        <v>82</v>
      </c>
      <c r="L36" s="74" t="s">
        <v>57</v>
      </c>
      <c r="M36" s="75" t="s">
        <v>83</v>
      </c>
    </row>
    <row r="37" spans="1:13" s="13" customFormat="1" ht="38.25">
      <c r="A37" s="28">
        <v>26</v>
      </c>
      <c r="B37" s="24" t="s">
        <v>55</v>
      </c>
      <c r="C37" s="23"/>
      <c r="D37" s="23"/>
      <c r="E37" s="23"/>
      <c r="F37" s="24" t="s">
        <v>56</v>
      </c>
      <c r="G37" s="24" t="s">
        <v>56</v>
      </c>
      <c r="H37" s="24" t="s">
        <v>56</v>
      </c>
      <c r="I37" s="24" t="s">
        <v>56</v>
      </c>
      <c r="J37" s="23"/>
      <c r="K37" s="25"/>
      <c r="L37" s="74" t="s">
        <v>56</v>
      </c>
      <c r="M37" s="75" t="s">
        <v>84</v>
      </c>
    </row>
    <row r="38" spans="1:13" s="13" customFormat="1" ht="51">
      <c r="A38" s="28">
        <v>27</v>
      </c>
      <c r="B38" s="24" t="s">
        <v>55</v>
      </c>
      <c r="C38" s="23"/>
      <c r="D38" s="23"/>
      <c r="E38" s="23"/>
      <c r="F38" s="24" t="s">
        <v>56</v>
      </c>
      <c r="G38" s="24" t="s">
        <v>56</v>
      </c>
      <c r="H38" s="23"/>
      <c r="I38" s="24" t="s">
        <v>56</v>
      </c>
      <c r="J38" s="23"/>
      <c r="K38" s="25"/>
      <c r="L38" s="74" t="s">
        <v>57</v>
      </c>
      <c r="M38" s="75" t="s">
        <v>85</v>
      </c>
    </row>
    <row r="39" spans="1:13" s="13" customFormat="1" ht="58.5">
      <c r="A39" s="28">
        <v>28</v>
      </c>
      <c r="B39" s="24" t="s">
        <v>55</v>
      </c>
      <c r="C39" s="23"/>
      <c r="D39" s="23"/>
      <c r="E39" s="23"/>
      <c r="F39" s="24" t="s">
        <v>56</v>
      </c>
      <c r="G39" s="24" t="s">
        <v>56</v>
      </c>
      <c r="H39" s="24" t="s">
        <v>56</v>
      </c>
      <c r="I39" s="24" t="s">
        <v>56</v>
      </c>
      <c r="J39" s="23"/>
      <c r="K39" s="25" t="s">
        <v>86</v>
      </c>
      <c r="L39" s="74" t="s">
        <v>57</v>
      </c>
      <c r="M39" s="75" t="s">
        <v>87</v>
      </c>
    </row>
    <row r="40" spans="1:13" s="13" customFormat="1" ht="38.25">
      <c r="A40" s="28">
        <v>29</v>
      </c>
      <c r="B40" s="24" t="s">
        <v>55</v>
      </c>
      <c r="C40" s="23"/>
      <c r="D40" s="23"/>
      <c r="E40" s="23"/>
      <c r="F40" s="24" t="s">
        <v>56</v>
      </c>
      <c r="G40" s="24" t="s">
        <v>56</v>
      </c>
      <c r="H40" s="24" t="s">
        <v>57</v>
      </c>
      <c r="I40" s="24" t="s">
        <v>56</v>
      </c>
      <c r="J40" s="23"/>
      <c r="K40" s="25" t="s">
        <v>82</v>
      </c>
      <c r="L40" s="74" t="s">
        <v>65</v>
      </c>
      <c r="M40" s="75" t="s">
        <v>88</v>
      </c>
    </row>
    <row r="41" spans="1:13" s="13" customFormat="1" ht="12.75">
      <c r="A41" s="28">
        <v>30</v>
      </c>
      <c r="B41" s="23"/>
      <c r="C41" s="23"/>
      <c r="D41" s="23"/>
      <c r="E41" s="24" t="s">
        <v>55</v>
      </c>
      <c r="F41" s="24" t="s">
        <v>56</v>
      </c>
      <c r="G41" s="24" t="s">
        <v>56</v>
      </c>
      <c r="H41" s="24" t="s">
        <v>57</v>
      </c>
      <c r="I41" s="24" t="s">
        <v>56</v>
      </c>
      <c r="J41" s="23"/>
      <c r="K41" s="25"/>
      <c r="L41" s="74" t="s">
        <v>65</v>
      </c>
      <c r="M41" s="27"/>
    </row>
    <row r="42" spans="1:13" s="13" customFormat="1" ht="12.75">
      <c r="A42" s="28">
        <v>31</v>
      </c>
      <c r="B42" s="24" t="s">
        <v>55</v>
      </c>
      <c r="C42" s="23"/>
      <c r="D42" s="23"/>
      <c r="E42" s="23"/>
      <c r="F42" s="24" t="s">
        <v>56</v>
      </c>
      <c r="G42" s="24" t="s">
        <v>56</v>
      </c>
      <c r="H42" s="24" t="s">
        <v>56</v>
      </c>
      <c r="I42" s="24" t="s">
        <v>56</v>
      </c>
      <c r="J42" s="23"/>
      <c r="K42" s="25"/>
      <c r="L42" s="74" t="s">
        <v>56</v>
      </c>
      <c r="M42" s="27"/>
    </row>
    <row r="43" spans="1:13" s="13" customFormat="1" ht="12.75">
      <c r="A43" s="28">
        <v>32</v>
      </c>
      <c r="B43" s="23"/>
      <c r="C43" s="24" t="s">
        <v>55</v>
      </c>
      <c r="D43" s="23"/>
      <c r="E43" s="23"/>
      <c r="F43" s="24" t="s">
        <v>57</v>
      </c>
      <c r="G43" s="24" t="s">
        <v>56</v>
      </c>
      <c r="H43" s="24" t="s">
        <v>56</v>
      </c>
      <c r="I43" s="24" t="s">
        <v>56</v>
      </c>
      <c r="J43" s="23"/>
      <c r="K43" s="25"/>
      <c r="L43" s="74" t="s">
        <v>56</v>
      </c>
      <c r="M43" s="27"/>
    </row>
    <row r="44" spans="1:13" s="13" customFormat="1" ht="12.75">
      <c r="A44" s="28">
        <v>33</v>
      </c>
      <c r="B44" s="23"/>
      <c r="C44" s="23"/>
      <c r="D44" s="23"/>
      <c r="E44" s="24" t="s">
        <v>55</v>
      </c>
      <c r="F44" s="24" t="s">
        <v>56</v>
      </c>
      <c r="G44" s="24" t="s">
        <v>56</v>
      </c>
      <c r="H44" s="24" t="s">
        <v>56</v>
      </c>
      <c r="I44" s="24" t="s">
        <v>56</v>
      </c>
      <c r="J44" s="23"/>
      <c r="K44" s="25"/>
      <c r="L44" s="74" t="s">
        <v>65</v>
      </c>
      <c r="M44" s="27"/>
    </row>
    <row r="45" spans="1:13" s="13" customFormat="1" ht="25.5">
      <c r="A45" s="28">
        <v>34</v>
      </c>
      <c r="B45" s="23"/>
      <c r="C45" s="23"/>
      <c r="D45" s="23"/>
      <c r="E45" s="24" t="s">
        <v>55</v>
      </c>
      <c r="F45" s="24" t="s">
        <v>56</v>
      </c>
      <c r="G45" s="24" t="s">
        <v>56</v>
      </c>
      <c r="H45" s="24" t="s">
        <v>56</v>
      </c>
      <c r="I45" s="24" t="s">
        <v>56</v>
      </c>
      <c r="J45" s="23"/>
      <c r="K45" s="25"/>
      <c r="L45" s="74" t="s">
        <v>57</v>
      </c>
      <c r="M45" s="75" t="s">
        <v>89</v>
      </c>
    </row>
    <row r="46" spans="1:13" s="13" customFormat="1" ht="29.25">
      <c r="A46" s="28">
        <v>35</v>
      </c>
      <c r="B46" s="23"/>
      <c r="C46" s="23"/>
      <c r="D46" s="23"/>
      <c r="E46" s="24" t="s">
        <v>55</v>
      </c>
      <c r="F46" s="24" t="s">
        <v>56</v>
      </c>
      <c r="G46" s="24" t="s">
        <v>56</v>
      </c>
      <c r="H46" s="24" t="s">
        <v>56</v>
      </c>
      <c r="I46" s="24" t="s">
        <v>56</v>
      </c>
      <c r="J46" s="23"/>
      <c r="K46" s="25" t="s">
        <v>90</v>
      </c>
      <c r="L46" s="74" t="s">
        <v>57</v>
      </c>
      <c r="M46" s="75" t="s">
        <v>91</v>
      </c>
    </row>
    <row r="47" spans="1:13" s="13" customFormat="1" ht="25.5">
      <c r="A47" s="28">
        <v>36</v>
      </c>
      <c r="B47" s="24" t="s">
        <v>55</v>
      </c>
      <c r="C47" s="23"/>
      <c r="D47" s="23"/>
      <c r="E47" s="23"/>
      <c r="F47" s="24" t="s">
        <v>56</v>
      </c>
      <c r="G47" s="24" t="s">
        <v>56</v>
      </c>
      <c r="H47" s="24" t="s">
        <v>56</v>
      </c>
      <c r="I47" s="24" t="s">
        <v>56</v>
      </c>
      <c r="J47" s="23"/>
      <c r="K47" s="25"/>
      <c r="L47" s="74" t="s">
        <v>57</v>
      </c>
      <c r="M47" s="75" t="s">
        <v>92</v>
      </c>
    </row>
    <row r="48" spans="1:13" s="13" customFormat="1" ht="38.25">
      <c r="A48" s="28">
        <v>37</v>
      </c>
      <c r="B48" s="24" t="s">
        <v>55</v>
      </c>
      <c r="C48" s="23"/>
      <c r="D48" s="23"/>
      <c r="E48" s="23"/>
      <c r="F48" s="24" t="s">
        <v>56</v>
      </c>
      <c r="G48" s="24" t="s">
        <v>56</v>
      </c>
      <c r="H48" s="24" t="s">
        <v>56</v>
      </c>
      <c r="I48" s="24" t="s">
        <v>56</v>
      </c>
      <c r="J48" s="23"/>
      <c r="K48" s="25"/>
      <c r="L48" s="74" t="s">
        <v>57</v>
      </c>
      <c r="M48" s="75" t="s">
        <v>93</v>
      </c>
    </row>
    <row r="49" spans="1:13" s="13" customFormat="1" ht="25.5">
      <c r="A49" s="28">
        <v>38</v>
      </c>
      <c r="B49" s="23"/>
      <c r="C49" s="23"/>
      <c r="D49" s="23"/>
      <c r="E49" s="24" t="s">
        <v>55</v>
      </c>
      <c r="F49" s="24" t="s">
        <v>56</v>
      </c>
      <c r="G49" s="24" t="s">
        <v>56</v>
      </c>
      <c r="H49" s="24" t="s">
        <v>56</v>
      </c>
      <c r="I49" s="24" t="s">
        <v>56</v>
      </c>
      <c r="J49" s="23"/>
      <c r="K49" s="25"/>
      <c r="L49" s="74" t="s">
        <v>57</v>
      </c>
      <c r="M49" s="75" t="s">
        <v>94</v>
      </c>
    </row>
    <row r="50" spans="1:13" s="13" customFormat="1" ht="12.75">
      <c r="A50" s="28">
        <v>39</v>
      </c>
      <c r="B50" s="24" t="s">
        <v>55</v>
      </c>
      <c r="C50" s="23"/>
      <c r="D50" s="23"/>
      <c r="E50" s="23"/>
      <c r="F50" s="24" t="s">
        <v>56</v>
      </c>
      <c r="G50" s="24" t="s">
        <v>56</v>
      </c>
      <c r="H50" s="24" t="s">
        <v>56</v>
      </c>
      <c r="I50" s="24" t="s">
        <v>56</v>
      </c>
      <c r="J50" s="23"/>
      <c r="K50" s="25"/>
      <c r="L50" s="74" t="s">
        <v>56</v>
      </c>
      <c r="M50" s="27"/>
    </row>
    <row r="51" spans="1:13" s="13" customFormat="1" ht="58.5">
      <c r="A51" s="28">
        <v>40</v>
      </c>
      <c r="B51" s="23"/>
      <c r="C51" s="23"/>
      <c r="D51" s="23"/>
      <c r="E51" s="24" t="s">
        <v>55</v>
      </c>
      <c r="F51" s="24" t="s">
        <v>56</v>
      </c>
      <c r="G51" s="24" t="s">
        <v>56</v>
      </c>
      <c r="H51" s="24" t="s">
        <v>57</v>
      </c>
      <c r="I51" s="23"/>
      <c r="J51" s="23"/>
      <c r="K51" s="25" t="s">
        <v>95</v>
      </c>
      <c r="L51" s="74" t="s">
        <v>57</v>
      </c>
      <c r="M51" s="75" t="s">
        <v>96</v>
      </c>
    </row>
    <row r="52" spans="1:13" s="13" customFormat="1" ht="25.5">
      <c r="A52" s="28">
        <v>41</v>
      </c>
      <c r="B52" s="24" t="s">
        <v>55</v>
      </c>
      <c r="C52" s="23"/>
      <c r="D52" s="23"/>
      <c r="E52" s="23"/>
      <c r="F52" s="24" t="s">
        <v>56</v>
      </c>
      <c r="G52" s="24" t="s">
        <v>56</v>
      </c>
      <c r="H52" s="24" t="s">
        <v>56</v>
      </c>
      <c r="I52" s="24" t="s">
        <v>56</v>
      </c>
      <c r="J52" s="23"/>
      <c r="K52" s="25"/>
      <c r="L52" s="74" t="s">
        <v>65</v>
      </c>
      <c r="M52" s="75" t="s">
        <v>97</v>
      </c>
    </row>
    <row r="53" spans="1:13" s="13" customFormat="1" ht="12.75">
      <c r="A53" s="28">
        <v>42</v>
      </c>
      <c r="B53" s="23"/>
      <c r="C53" s="23"/>
      <c r="D53" s="23"/>
      <c r="E53" s="24" t="s">
        <v>55</v>
      </c>
      <c r="F53" s="24" t="s">
        <v>56</v>
      </c>
      <c r="G53" s="24" t="s">
        <v>56</v>
      </c>
      <c r="H53" s="24" t="s">
        <v>56</v>
      </c>
      <c r="I53" s="24" t="s">
        <v>56</v>
      </c>
      <c r="J53" s="23"/>
      <c r="K53" s="25"/>
      <c r="L53" s="74" t="s">
        <v>57</v>
      </c>
      <c r="M53" s="27"/>
    </row>
    <row r="54" spans="1:13" s="13" customFormat="1" ht="12.75">
      <c r="A54" s="28">
        <v>43</v>
      </c>
      <c r="B54" s="24" t="s">
        <v>55</v>
      </c>
      <c r="C54" s="23"/>
      <c r="D54" s="23"/>
      <c r="E54" s="23"/>
      <c r="F54" s="24" t="s">
        <v>56</v>
      </c>
      <c r="G54" s="24" t="s">
        <v>56</v>
      </c>
      <c r="H54" s="24" t="s">
        <v>56</v>
      </c>
      <c r="I54" s="24" t="s">
        <v>56</v>
      </c>
      <c r="J54" s="23"/>
      <c r="K54" s="25"/>
      <c r="L54" s="74" t="s">
        <v>56</v>
      </c>
      <c r="M54" s="27"/>
    </row>
    <row r="55" spans="1:13" s="13" customFormat="1" ht="12.75">
      <c r="A55" s="28">
        <v>44</v>
      </c>
      <c r="B55" s="24" t="s">
        <v>55</v>
      </c>
      <c r="C55" s="23"/>
      <c r="D55" s="23"/>
      <c r="E55" s="23"/>
      <c r="F55" s="24" t="s">
        <v>56</v>
      </c>
      <c r="G55" s="24" t="s">
        <v>56</v>
      </c>
      <c r="H55" s="24" t="s">
        <v>57</v>
      </c>
      <c r="I55" s="24" t="s">
        <v>57</v>
      </c>
      <c r="J55" s="23"/>
      <c r="K55" s="25"/>
      <c r="L55" s="74" t="s">
        <v>57</v>
      </c>
      <c r="M55" s="27"/>
    </row>
    <row r="56" spans="1:13" s="13" customFormat="1" ht="12.75">
      <c r="A56" s="28">
        <v>45</v>
      </c>
      <c r="B56" s="24" t="s">
        <v>55</v>
      </c>
      <c r="C56" s="23"/>
      <c r="D56" s="23"/>
      <c r="E56" s="23"/>
      <c r="F56" s="24" t="s">
        <v>56</v>
      </c>
      <c r="G56" s="24" t="s">
        <v>56</v>
      </c>
      <c r="H56" s="24" t="s">
        <v>56</v>
      </c>
      <c r="I56" s="24" t="s">
        <v>56</v>
      </c>
      <c r="J56" s="23"/>
      <c r="K56" s="25"/>
      <c r="L56" s="74" t="s">
        <v>65</v>
      </c>
      <c r="M56" s="27"/>
    </row>
    <row r="57" spans="1:13" s="13" customFormat="1" ht="12.75">
      <c r="A57" s="28">
        <v>46</v>
      </c>
      <c r="B57" s="23"/>
      <c r="C57" s="23"/>
      <c r="D57" s="23"/>
      <c r="E57" s="23"/>
      <c r="F57" s="23"/>
      <c r="G57" s="23"/>
      <c r="H57" s="23"/>
      <c r="I57" s="23"/>
      <c r="J57" s="23"/>
      <c r="K57" s="25"/>
      <c r="L57" s="26"/>
      <c r="M57" s="27"/>
    </row>
    <row r="58" spans="1:13" s="13" customFormat="1" ht="12.75">
      <c r="A58" s="28">
        <v>47</v>
      </c>
      <c r="B58" s="23"/>
      <c r="C58" s="23"/>
      <c r="D58" s="23"/>
      <c r="E58" s="23"/>
      <c r="F58" s="23"/>
      <c r="G58" s="23"/>
      <c r="H58" s="23"/>
      <c r="I58" s="23"/>
      <c r="J58" s="23"/>
      <c r="K58" s="25"/>
      <c r="L58" s="26"/>
      <c r="M58" s="27"/>
    </row>
    <row r="59" spans="1:13" s="13" customFormat="1" ht="12.75">
      <c r="A59" s="28">
        <v>48</v>
      </c>
      <c r="B59" s="23"/>
      <c r="C59" s="23"/>
      <c r="D59" s="23"/>
      <c r="E59" s="23"/>
      <c r="F59" s="23"/>
      <c r="G59" s="23"/>
      <c r="H59" s="23"/>
      <c r="I59" s="23"/>
      <c r="J59" s="23"/>
      <c r="K59" s="25"/>
      <c r="L59" s="26"/>
      <c r="M59" s="27"/>
    </row>
    <row r="60" spans="1:13" s="13" customFormat="1" ht="12.75">
      <c r="A60" s="28">
        <v>49</v>
      </c>
      <c r="B60" s="23"/>
      <c r="C60" s="23"/>
      <c r="D60" s="23"/>
      <c r="E60" s="23"/>
      <c r="F60" s="23"/>
      <c r="G60" s="23"/>
      <c r="H60" s="23"/>
      <c r="I60" s="23"/>
      <c r="J60" s="23"/>
      <c r="K60" s="25"/>
      <c r="L60" s="26"/>
      <c r="M60" s="27"/>
    </row>
    <row r="61" spans="1:13" s="13" customFormat="1" ht="12.75">
      <c r="A61" s="28">
        <v>50</v>
      </c>
      <c r="B61" s="23"/>
      <c r="C61" s="23"/>
      <c r="D61" s="23"/>
      <c r="E61" s="23"/>
      <c r="F61" s="23"/>
      <c r="G61" s="23"/>
      <c r="H61" s="23"/>
      <c r="I61" s="23"/>
      <c r="J61" s="23"/>
      <c r="K61" s="25"/>
      <c r="L61" s="26"/>
      <c r="M61" s="27"/>
    </row>
    <row r="62" spans="1:13" s="13" customFormat="1" ht="12.75">
      <c r="A62" s="28">
        <v>51</v>
      </c>
      <c r="B62" s="23"/>
      <c r="C62" s="23"/>
      <c r="D62" s="23"/>
      <c r="E62" s="23"/>
      <c r="F62" s="23"/>
      <c r="G62" s="23"/>
      <c r="H62" s="23"/>
      <c r="I62" s="23"/>
      <c r="J62" s="23"/>
      <c r="K62" s="25"/>
      <c r="L62" s="26"/>
      <c r="M62" s="27"/>
    </row>
    <row r="63" spans="1:13" s="13" customFormat="1" ht="12.75">
      <c r="A63" s="28">
        <v>52</v>
      </c>
      <c r="B63" s="23"/>
      <c r="C63" s="23"/>
      <c r="D63" s="23"/>
      <c r="E63" s="23"/>
      <c r="F63" s="23"/>
      <c r="G63" s="23"/>
      <c r="H63" s="23"/>
      <c r="I63" s="23"/>
      <c r="J63" s="23"/>
      <c r="K63" s="25"/>
      <c r="L63" s="26"/>
      <c r="M63" s="27"/>
    </row>
    <row r="64" spans="1:13" s="13" customFormat="1" ht="12.75">
      <c r="A64" s="28">
        <v>53</v>
      </c>
      <c r="B64" s="23"/>
      <c r="C64" s="23"/>
      <c r="D64" s="23"/>
      <c r="E64" s="23"/>
      <c r="F64" s="23"/>
      <c r="G64" s="23"/>
      <c r="H64" s="23"/>
      <c r="I64" s="23"/>
      <c r="J64" s="23"/>
      <c r="K64" s="25"/>
      <c r="L64" s="26"/>
      <c r="M64" s="27"/>
    </row>
    <row r="65" spans="1:13" s="13" customFormat="1" ht="12.75">
      <c r="A65" s="28">
        <v>54</v>
      </c>
      <c r="B65" s="23"/>
      <c r="C65" s="23"/>
      <c r="D65" s="23"/>
      <c r="E65" s="23"/>
      <c r="F65" s="23"/>
      <c r="G65" s="23"/>
      <c r="H65" s="23"/>
      <c r="I65" s="23"/>
      <c r="J65" s="23"/>
      <c r="K65" s="25"/>
      <c r="L65" s="26"/>
      <c r="M65" s="27"/>
    </row>
    <row r="66" spans="1:13" s="13" customFormat="1" ht="12.75">
      <c r="A66" s="28">
        <v>55</v>
      </c>
      <c r="B66" s="23"/>
      <c r="C66" s="23"/>
      <c r="D66" s="23"/>
      <c r="E66" s="23"/>
      <c r="F66" s="23"/>
      <c r="G66" s="23"/>
      <c r="H66" s="23"/>
      <c r="I66" s="23"/>
      <c r="J66" s="23"/>
      <c r="K66" s="25"/>
      <c r="L66" s="26"/>
      <c r="M66" s="27"/>
    </row>
    <row r="67" spans="1:13" s="13" customFormat="1" ht="12.75">
      <c r="A67" s="28">
        <v>56</v>
      </c>
      <c r="B67" s="23"/>
      <c r="C67" s="23"/>
      <c r="D67" s="23"/>
      <c r="E67" s="23"/>
      <c r="F67" s="23"/>
      <c r="G67" s="23"/>
      <c r="H67" s="23"/>
      <c r="I67" s="23"/>
      <c r="J67" s="23"/>
      <c r="K67" s="25"/>
      <c r="L67" s="26"/>
      <c r="M67" s="27"/>
    </row>
    <row r="68" spans="1:13" s="13" customFormat="1" ht="12.75">
      <c r="A68" s="28">
        <v>57</v>
      </c>
      <c r="B68" s="23"/>
      <c r="C68" s="23"/>
      <c r="D68" s="23"/>
      <c r="E68" s="23"/>
      <c r="F68" s="23"/>
      <c r="G68" s="23"/>
      <c r="H68" s="23"/>
      <c r="I68" s="23"/>
      <c r="J68" s="23"/>
      <c r="K68" s="25"/>
      <c r="L68" s="26"/>
      <c r="M68" s="27"/>
    </row>
    <row r="69" spans="1:13" s="13" customFormat="1" ht="12.75">
      <c r="A69" s="28">
        <v>58</v>
      </c>
      <c r="B69" s="23"/>
      <c r="C69" s="23"/>
      <c r="D69" s="23"/>
      <c r="E69" s="23"/>
      <c r="F69" s="23"/>
      <c r="G69" s="23"/>
      <c r="H69" s="23"/>
      <c r="I69" s="23"/>
      <c r="J69" s="23"/>
      <c r="K69" s="25"/>
      <c r="L69" s="26"/>
      <c r="M69" s="27"/>
    </row>
    <row r="70" spans="1:13" s="13" customFormat="1" ht="12.75">
      <c r="A70" s="28">
        <v>59</v>
      </c>
      <c r="B70" s="23"/>
      <c r="C70" s="23"/>
      <c r="D70" s="23"/>
      <c r="E70" s="23"/>
      <c r="F70" s="23"/>
      <c r="G70" s="23"/>
      <c r="H70" s="23"/>
      <c r="I70" s="23"/>
      <c r="J70" s="23"/>
      <c r="K70" s="25"/>
      <c r="L70" s="26"/>
      <c r="M70" s="27"/>
    </row>
    <row r="71" spans="1:13" ht="12.75">
      <c r="A71" s="28">
        <v>60</v>
      </c>
      <c r="B71" s="23"/>
      <c r="C71" s="23"/>
      <c r="D71" s="23"/>
      <c r="E71" s="23"/>
      <c r="F71" s="23"/>
      <c r="G71" s="23"/>
      <c r="H71" s="23"/>
      <c r="I71" s="23"/>
      <c r="J71" s="23"/>
      <c r="K71" s="25"/>
      <c r="L71" s="26"/>
      <c r="M71" s="27"/>
    </row>
    <row r="72" spans="1:13" ht="12.75">
      <c r="A72" s="28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5"/>
      <c r="L72" s="26"/>
      <c r="M72" s="27"/>
    </row>
    <row r="73" spans="1:13" ht="12.75">
      <c r="A73" s="28">
        <v>62</v>
      </c>
      <c r="B73" s="23"/>
      <c r="C73" s="23"/>
      <c r="D73" s="23"/>
      <c r="E73" s="23"/>
      <c r="F73" s="23"/>
      <c r="G73" s="23"/>
      <c r="H73" s="23"/>
      <c r="I73" s="23"/>
      <c r="J73" s="23"/>
      <c r="K73" s="25"/>
      <c r="L73" s="26"/>
      <c r="M73" s="27"/>
    </row>
    <row r="74" spans="1:13" ht="12.75">
      <c r="A74" s="28">
        <v>63</v>
      </c>
      <c r="B74" s="23"/>
      <c r="C74" s="23"/>
      <c r="D74" s="23"/>
      <c r="E74" s="23"/>
      <c r="F74" s="23"/>
      <c r="G74" s="23"/>
      <c r="H74" s="23"/>
      <c r="I74" s="23"/>
      <c r="J74" s="23"/>
      <c r="K74" s="25"/>
      <c r="L74" s="26"/>
      <c r="M74" s="27"/>
    </row>
    <row r="75" spans="1:13" ht="12.75">
      <c r="A75" s="28">
        <v>64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2"/>
      <c r="M75" s="33"/>
    </row>
    <row r="76" spans="1:13" ht="12.75">
      <c r="A76" s="28">
        <v>65</v>
      </c>
      <c r="B76" s="26"/>
      <c r="C76" s="34"/>
      <c r="D76" s="34"/>
      <c r="E76" s="34"/>
      <c r="F76" s="34"/>
      <c r="G76" s="34"/>
      <c r="H76" s="34"/>
      <c r="I76" s="34"/>
      <c r="J76" s="34"/>
      <c r="K76" s="35"/>
      <c r="L76" s="34"/>
      <c r="M76" s="36"/>
    </row>
    <row r="77" spans="1:13" ht="12.75">
      <c r="A77" s="28">
        <v>66</v>
      </c>
      <c r="B77" s="26"/>
      <c r="C77" s="34"/>
      <c r="D77" s="34"/>
      <c r="E77" s="34"/>
      <c r="F77" s="34"/>
      <c r="G77" s="34"/>
      <c r="H77" s="34"/>
      <c r="I77" s="34"/>
      <c r="J77" s="34"/>
      <c r="K77" s="35"/>
      <c r="L77" s="34"/>
      <c r="M77" s="36"/>
    </row>
    <row r="78" spans="1:13" ht="12.75">
      <c r="A78" s="28">
        <v>67</v>
      </c>
      <c r="B78" s="26"/>
      <c r="C78" s="34"/>
      <c r="D78" s="34"/>
      <c r="E78" s="34"/>
      <c r="F78" s="34"/>
      <c r="G78" s="34"/>
      <c r="H78" s="34"/>
      <c r="I78" s="34"/>
      <c r="J78" s="34"/>
      <c r="K78" s="35"/>
      <c r="L78" s="34"/>
      <c r="M78" s="36"/>
    </row>
    <row r="79" spans="1:13" ht="12.75">
      <c r="A79" s="28">
        <v>68</v>
      </c>
      <c r="B79" s="26"/>
      <c r="C79" s="34"/>
      <c r="D79" s="34"/>
      <c r="E79" s="34"/>
      <c r="F79" s="34"/>
      <c r="G79" s="34"/>
      <c r="H79" s="34"/>
      <c r="I79" s="34"/>
      <c r="J79" s="34"/>
      <c r="K79" s="35"/>
      <c r="L79" s="34"/>
      <c r="M79" s="36"/>
    </row>
    <row r="80" spans="1:13" ht="12.75">
      <c r="A80" s="28">
        <v>69</v>
      </c>
      <c r="B80" s="26"/>
      <c r="C80" s="34"/>
      <c r="D80" s="34"/>
      <c r="E80" s="34"/>
      <c r="F80" s="34"/>
      <c r="G80" s="34"/>
      <c r="H80" s="34"/>
      <c r="I80" s="34"/>
      <c r="J80" s="34"/>
      <c r="K80" s="35"/>
      <c r="L80" s="34"/>
      <c r="M80" s="36"/>
    </row>
    <row r="81" spans="1:13" ht="12.75">
      <c r="A81" s="28">
        <v>70</v>
      </c>
      <c r="B81" s="26"/>
      <c r="C81" s="34"/>
      <c r="D81" s="34"/>
      <c r="E81" s="34"/>
      <c r="F81" s="34"/>
      <c r="G81" s="34"/>
      <c r="H81" s="34"/>
      <c r="I81" s="34"/>
      <c r="J81" s="34"/>
      <c r="K81" s="35"/>
      <c r="L81" s="34"/>
      <c r="M81" s="36"/>
    </row>
    <row r="82" spans="1:13" ht="12.75">
      <c r="A82" s="28">
        <v>71</v>
      </c>
      <c r="B82" s="26"/>
      <c r="C82" s="34"/>
      <c r="D82" s="34"/>
      <c r="E82" s="34"/>
      <c r="F82" s="34"/>
      <c r="G82" s="34"/>
      <c r="H82" s="34"/>
      <c r="I82" s="34"/>
      <c r="J82" s="34"/>
      <c r="K82" s="35"/>
      <c r="L82" s="34"/>
      <c r="M82" s="36"/>
    </row>
    <row r="83" spans="1:13" ht="12.75">
      <c r="A83" s="28">
        <v>72</v>
      </c>
      <c r="B83" s="26"/>
      <c r="C83" s="34"/>
      <c r="D83" s="34"/>
      <c r="E83" s="34"/>
      <c r="F83" s="34"/>
      <c r="G83" s="34"/>
      <c r="H83" s="34"/>
      <c r="I83" s="34"/>
      <c r="J83" s="34"/>
      <c r="K83" s="35"/>
      <c r="L83" s="34"/>
      <c r="M83" s="36"/>
    </row>
    <row r="84" spans="1:13" ht="12.75">
      <c r="A84" s="28">
        <v>73</v>
      </c>
      <c r="B84" s="26"/>
      <c r="C84" s="34"/>
      <c r="D84" s="34"/>
      <c r="E84" s="34"/>
      <c r="F84" s="34"/>
      <c r="G84" s="34"/>
      <c r="H84" s="34"/>
      <c r="I84" s="34"/>
      <c r="J84" s="34"/>
      <c r="K84" s="35"/>
      <c r="L84" s="34"/>
      <c r="M84" s="36"/>
    </row>
    <row r="85" spans="1:13" ht="12.75">
      <c r="A85" s="28">
        <v>74</v>
      </c>
      <c r="B85" s="26"/>
      <c r="C85" s="34"/>
      <c r="D85" s="34"/>
      <c r="E85" s="34"/>
      <c r="F85" s="34"/>
      <c r="G85" s="34"/>
      <c r="H85" s="34"/>
      <c r="I85" s="34"/>
      <c r="J85" s="34"/>
      <c r="K85" s="35"/>
      <c r="L85" s="34"/>
      <c r="M85" s="36"/>
    </row>
    <row r="86" spans="1:13" ht="12.75">
      <c r="A86" s="28">
        <v>75</v>
      </c>
      <c r="B86" s="26"/>
      <c r="C86" s="34"/>
      <c r="D86" s="34"/>
      <c r="E86" s="34"/>
      <c r="F86" s="34"/>
      <c r="G86" s="34"/>
      <c r="H86" s="34"/>
      <c r="I86" s="34"/>
      <c r="J86" s="34"/>
      <c r="K86" s="35"/>
      <c r="L86" s="34"/>
      <c r="M86" s="36"/>
    </row>
    <row r="87" spans="1:13" ht="12.75">
      <c r="A87" s="28">
        <v>76</v>
      </c>
      <c r="B87" s="26"/>
      <c r="C87" s="34"/>
      <c r="D87" s="34"/>
      <c r="E87" s="34"/>
      <c r="F87" s="34"/>
      <c r="G87" s="34"/>
      <c r="H87" s="34"/>
      <c r="I87" s="34"/>
      <c r="J87" s="34"/>
      <c r="K87" s="35"/>
      <c r="L87" s="34"/>
      <c r="M87" s="36"/>
    </row>
    <row r="88" spans="1:13" ht="12.75">
      <c r="A88" s="28">
        <v>77</v>
      </c>
      <c r="B88" s="26"/>
      <c r="C88" s="34"/>
      <c r="D88" s="34"/>
      <c r="E88" s="34"/>
      <c r="F88" s="34"/>
      <c r="G88" s="34"/>
      <c r="H88" s="34"/>
      <c r="I88" s="34"/>
      <c r="J88" s="34"/>
      <c r="K88" s="35"/>
      <c r="L88" s="34"/>
      <c r="M88" s="36"/>
    </row>
    <row r="89" spans="1:13" ht="12.75">
      <c r="A89" s="28">
        <v>78</v>
      </c>
      <c r="B89" s="26"/>
      <c r="C89" s="34"/>
      <c r="D89" s="34"/>
      <c r="E89" s="34"/>
      <c r="F89" s="34"/>
      <c r="G89" s="34"/>
      <c r="H89" s="34"/>
      <c r="I89" s="34"/>
      <c r="J89" s="34"/>
      <c r="K89" s="35"/>
      <c r="L89" s="34"/>
      <c r="M89" s="36"/>
    </row>
    <row r="90" spans="1:13" ht="12.75">
      <c r="A90" s="28">
        <v>79</v>
      </c>
      <c r="B90" s="26"/>
      <c r="C90" s="34"/>
      <c r="D90" s="34"/>
      <c r="E90" s="34"/>
      <c r="F90" s="34"/>
      <c r="G90" s="34"/>
      <c r="H90" s="34"/>
      <c r="I90" s="34"/>
      <c r="J90" s="34"/>
      <c r="K90" s="35"/>
      <c r="L90" s="34"/>
      <c r="M90" s="36"/>
    </row>
    <row r="91" spans="1:13" ht="12.75">
      <c r="A91" s="28">
        <v>80</v>
      </c>
      <c r="B91" s="26"/>
      <c r="C91" s="34"/>
      <c r="D91" s="34"/>
      <c r="E91" s="34"/>
      <c r="F91" s="34"/>
      <c r="G91" s="34"/>
      <c r="H91" s="34"/>
      <c r="I91" s="34"/>
      <c r="J91" s="34"/>
      <c r="K91" s="35"/>
      <c r="L91" s="34"/>
      <c r="M91" s="36"/>
    </row>
    <row r="92" spans="1:13" ht="12.75">
      <c r="A92" s="28">
        <v>81</v>
      </c>
      <c r="B92" s="26"/>
      <c r="C92" s="34"/>
      <c r="D92" s="34"/>
      <c r="E92" s="34"/>
      <c r="F92" s="34"/>
      <c r="G92" s="34"/>
      <c r="H92" s="34"/>
      <c r="I92" s="34"/>
      <c r="J92" s="34"/>
      <c r="K92" s="35"/>
      <c r="L92" s="34"/>
      <c r="M92" s="36"/>
    </row>
    <row r="93" spans="1:13" ht="12.75">
      <c r="A93" s="28">
        <v>82</v>
      </c>
      <c r="B93" s="26"/>
      <c r="C93" s="34"/>
      <c r="D93" s="34"/>
      <c r="E93" s="34"/>
      <c r="F93" s="34"/>
      <c r="G93" s="34"/>
      <c r="H93" s="34"/>
      <c r="I93" s="34"/>
      <c r="J93" s="34"/>
      <c r="K93" s="35"/>
      <c r="L93" s="34"/>
      <c r="M93" s="36"/>
    </row>
    <row r="94" spans="1:13" ht="12.75">
      <c r="A94" s="28">
        <v>83</v>
      </c>
      <c r="B94" s="26"/>
      <c r="C94" s="34"/>
      <c r="D94" s="34"/>
      <c r="E94" s="34"/>
      <c r="F94" s="34"/>
      <c r="G94" s="34"/>
      <c r="H94" s="34"/>
      <c r="I94" s="34"/>
      <c r="J94" s="34"/>
      <c r="K94" s="35"/>
      <c r="L94" s="34"/>
      <c r="M94" s="36"/>
    </row>
    <row r="95" spans="1:13" ht="12.75">
      <c r="A95" s="28">
        <v>84</v>
      </c>
      <c r="B95" s="32"/>
      <c r="C95" s="37"/>
      <c r="D95" s="37"/>
      <c r="E95" s="37"/>
      <c r="F95" s="37"/>
      <c r="G95" s="37"/>
      <c r="H95" s="37"/>
      <c r="I95" s="37"/>
      <c r="J95" s="37"/>
      <c r="K95" s="38"/>
      <c r="L95" s="37"/>
      <c r="M95" s="39"/>
    </row>
  </sheetData>
  <sheetProtection selectLockedCells="1" selectUnlockedCells="1"/>
  <mergeCells count="14">
    <mergeCell ref="A5:B5"/>
    <mergeCell ref="C5:K5"/>
    <mergeCell ref="A6:C6"/>
    <mergeCell ref="D6:F6"/>
    <mergeCell ref="A1:K1"/>
    <mergeCell ref="B2:H2"/>
    <mergeCell ref="B3:H3"/>
    <mergeCell ref="B4:K4"/>
    <mergeCell ref="A7:C7"/>
    <mergeCell ref="D7:F7"/>
    <mergeCell ref="B9:M9"/>
    <mergeCell ref="B10:E10"/>
    <mergeCell ref="F10:I10"/>
    <mergeCell ref="L10:M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D18"/>
    </sheetView>
  </sheetViews>
  <sheetFormatPr defaultColWidth="9.140625" defaultRowHeight="12.75"/>
  <cols>
    <col min="1" max="1" width="25.8515625" style="0" customWidth="1"/>
    <col min="2" max="2" width="30.140625" style="0" customWidth="1"/>
    <col min="3" max="3" width="16.8515625" style="0" customWidth="1"/>
    <col min="4" max="4" width="41.57421875" style="0" customWidth="1"/>
  </cols>
  <sheetData>
    <row r="1" ht="12.75">
      <c r="A1" s="11" t="s">
        <v>24</v>
      </c>
    </row>
    <row r="3" spans="1:4" s="11" customFormat="1" ht="12.75">
      <c r="A3" s="40" t="s">
        <v>25</v>
      </c>
      <c r="B3" s="40" t="s">
        <v>26</v>
      </c>
      <c r="C3" s="40" t="s">
        <v>27</v>
      </c>
      <c r="D3" s="40" t="s">
        <v>28</v>
      </c>
    </row>
    <row r="4" spans="1:4" s="44" customFormat="1" ht="12.75">
      <c r="A4" s="41"/>
      <c r="B4" s="41"/>
      <c r="C4" s="42"/>
      <c r="D4" s="43"/>
    </row>
    <row r="5" spans="1:4" ht="12.75">
      <c r="A5" s="41"/>
      <c r="B5" s="41"/>
      <c r="C5" s="41"/>
      <c r="D5" s="43"/>
    </row>
    <row r="6" spans="1:4" s="44" customFormat="1" ht="12.75">
      <c r="A6" s="41"/>
      <c r="B6" s="42"/>
      <c r="C6" s="41"/>
      <c r="D6" s="43"/>
    </row>
    <row r="7" spans="1:4" ht="12.75">
      <c r="A7" s="41"/>
      <c r="B7" s="41"/>
      <c r="C7" s="41"/>
      <c r="D7" s="43"/>
    </row>
    <row r="8" spans="1:4" s="45" customFormat="1" ht="12.75">
      <c r="A8" s="42"/>
      <c r="B8" s="41"/>
      <c r="C8" s="42"/>
      <c r="D8" s="43"/>
    </row>
    <row r="9" spans="1:4" s="44" customFormat="1" ht="12.75">
      <c r="A9" s="42"/>
      <c r="B9" s="42"/>
      <c r="C9" s="42"/>
      <c r="D9" s="43"/>
    </row>
    <row r="10" spans="1:4" ht="12.75">
      <c r="A10" s="41"/>
      <c r="B10" s="41"/>
      <c r="C10" s="42"/>
      <c r="D10" s="43"/>
    </row>
    <row r="11" spans="1:4" ht="12.75">
      <c r="A11" s="41"/>
      <c r="B11" s="41"/>
      <c r="C11" s="42"/>
      <c r="D11" s="43"/>
    </row>
    <row r="12" spans="1:4" ht="12.75">
      <c r="A12" s="41"/>
      <c r="B12" s="41"/>
      <c r="C12" s="42"/>
      <c r="D12" s="43"/>
    </row>
    <row r="13" spans="1:4" ht="12.75">
      <c r="A13" s="41"/>
      <c r="B13" s="41"/>
      <c r="C13" s="42"/>
      <c r="D13" s="43"/>
    </row>
    <row r="14" spans="1:4" ht="12.75">
      <c r="A14" s="41"/>
      <c r="B14" s="41"/>
      <c r="C14" s="41"/>
      <c r="D14" s="43"/>
    </row>
    <row r="15" spans="1:4" ht="12.75">
      <c r="A15" s="41"/>
      <c r="B15" s="41"/>
      <c r="C15" s="41"/>
      <c r="D15" s="43"/>
    </row>
    <row r="16" spans="1:4" ht="12.75">
      <c r="A16" s="42"/>
      <c r="B16" s="41"/>
      <c r="C16" s="42"/>
      <c r="D16" s="41"/>
    </row>
    <row r="17" spans="1:4" ht="12.75">
      <c r="A17" s="41"/>
      <c r="B17" s="41"/>
      <c r="C17" s="41"/>
      <c r="D17" s="43"/>
    </row>
    <row r="18" spans="1:4" ht="12.75">
      <c r="A18" s="41"/>
      <c r="B18" s="41"/>
      <c r="C18" s="41"/>
      <c r="D18" s="43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9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3" max="3" width="9.140625" style="46" customWidth="1"/>
    <col min="4" max="4" width="30.28125" style="0" customWidth="1"/>
  </cols>
  <sheetData>
    <row r="3" spans="1:2" ht="19.5" customHeight="1">
      <c r="A3" s="47" t="s">
        <v>29</v>
      </c>
      <c r="B3" s="48">
        <f>SUM(B4:B7)</f>
        <v>45</v>
      </c>
    </row>
    <row r="4" spans="1:3" ht="15.75" customHeight="1">
      <c r="A4" s="45" t="s">
        <v>30</v>
      </c>
      <c r="B4" s="49">
        <f>COUNTIF('A ser preenchida'!$B$12:$B$65535,"x")</f>
        <v>22</v>
      </c>
      <c r="C4" s="50">
        <f>B4/$B$3</f>
        <v>0.4888888888888889</v>
      </c>
    </row>
    <row r="5" spans="1:3" ht="15.75" customHeight="1">
      <c r="A5" s="45" t="s">
        <v>31</v>
      </c>
      <c r="B5" s="49">
        <f>COUNTIF('A ser preenchida'!$C$12:$C$65535,"x")</f>
        <v>3</v>
      </c>
      <c r="C5" s="50">
        <f>B5/$B$3</f>
        <v>0.06666666666666667</v>
      </c>
    </row>
    <row r="6" spans="1:3" ht="15.75" customHeight="1">
      <c r="A6" s="45" t="s">
        <v>32</v>
      </c>
      <c r="B6" s="49">
        <f>COUNTIF('A ser preenchida'!$D$12:$D$65535,"x")</f>
        <v>0</v>
      </c>
      <c r="C6" s="50">
        <f>B6/$B$3</f>
        <v>0</v>
      </c>
    </row>
    <row r="7" spans="1:3" ht="12.75">
      <c r="A7" s="45" t="s">
        <v>33</v>
      </c>
      <c r="B7" s="49">
        <f>COUNTIF('A ser preenchida'!$E$12:$E$65535,"x")</f>
        <v>20</v>
      </c>
      <c r="C7" s="50">
        <f>B7/$B$3</f>
        <v>0.4444444444444444</v>
      </c>
    </row>
    <row r="10" spans="1:2" ht="19.5" customHeight="1">
      <c r="A10" s="47" t="s">
        <v>34</v>
      </c>
      <c r="B10" s="48">
        <f>SUM(B11:B13)</f>
        <v>45</v>
      </c>
    </row>
    <row r="11" spans="1:3" ht="12.75">
      <c r="A11" t="s">
        <v>35</v>
      </c>
      <c r="B11" s="51">
        <f>COUNTIF('A ser preenchida'!$F$12:$F$65535,"a")</f>
        <v>42</v>
      </c>
      <c r="C11" s="52">
        <f>B11/$B$10</f>
        <v>0.9333333333333333</v>
      </c>
    </row>
    <row r="12" spans="1:3" ht="12.75">
      <c r="A12" t="s">
        <v>36</v>
      </c>
      <c r="B12" s="51">
        <f>COUNTIF('A ser preenchida'!$F$12:$F$65535,"b")</f>
        <v>3</v>
      </c>
      <c r="C12" s="52">
        <f>B12/$B$10</f>
        <v>0.06666666666666667</v>
      </c>
    </row>
    <row r="13" spans="1:3" ht="12.75">
      <c r="A13" t="s">
        <v>37</v>
      </c>
      <c r="B13" s="51">
        <f>COUNTIF('A ser preenchida'!$F$12:$F$65535,"c")</f>
        <v>0</v>
      </c>
      <c r="C13" s="52">
        <f>B13/$B$10</f>
        <v>0</v>
      </c>
    </row>
    <row r="16" spans="1:2" ht="19.5" customHeight="1">
      <c r="A16" s="47" t="s">
        <v>38</v>
      </c>
      <c r="B16" s="48">
        <f>SUM(B17:B19)</f>
        <v>43</v>
      </c>
    </row>
    <row r="17" spans="1:3" ht="12.75">
      <c r="A17" t="s">
        <v>39</v>
      </c>
      <c r="B17" s="51">
        <f>COUNTIF('A ser preenchida'!$G$12:$G$65535,"a")</f>
        <v>43</v>
      </c>
      <c r="C17" s="46">
        <f>B17/$B$16</f>
        <v>1</v>
      </c>
    </row>
    <row r="18" spans="1:3" ht="12.75">
      <c r="A18" t="s">
        <v>36</v>
      </c>
      <c r="B18" s="51">
        <f>COUNTIF('A ser preenchida'!$G$12:$G$65535,"b")</f>
        <v>0</v>
      </c>
      <c r="C18" s="46">
        <f>B18/$B$16</f>
        <v>0</v>
      </c>
    </row>
    <row r="19" spans="1:3" ht="12.75">
      <c r="A19" t="s">
        <v>37</v>
      </c>
      <c r="B19" s="51">
        <f>COUNTIF('A ser preenchida'!$G$12:$G$65535,"c")</f>
        <v>0</v>
      </c>
      <c r="C19" s="46">
        <f>B19/$B$16</f>
        <v>0</v>
      </c>
    </row>
    <row r="22" spans="1:2" ht="25.5">
      <c r="A22" s="53" t="s">
        <v>40</v>
      </c>
      <c r="B22" s="48">
        <f>SUM(B23:B25)</f>
        <v>44</v>
      </c>
    </row>
    <row r="23" spans="1:3" ht="12.75">
      <c r="A23" t="s">
        <v>35</v>
      </c>
      <c r="B23" s="51">
        <f>COUNTIF('A ser preenchida'!$H$12:$H$65535,"a")</f>
        <v>36</v>
      </c>
      <c r="C23" s="46">
        <f>B23/$B$22</f>
        <v>0.8181818181818182</v>
      </c>
    </row>
    <row r="24" spans="1:3" ht="12.75">
      <c r="A24" t="s">
        <v>36</v>
      </c>
      <c r="B24" s="51">
        <f>COUNTIF('A ser preenchida'!$H$12:$H$65535,"b")</f>
        <v>8</v>
      </c>
      <c r="C24" s="46">
        <f>B24/$B$22</f>
        <v>0.18181818181818182</v>
      </c>
    </row>
    <row r="25" spans="1:3" ht="12.75">
      <c r="A25" t="s">
        <v>37</v>
      </c>
      <c r="B25" s="51">
        <f>COUNTIF('A ser preenchida'!$H$12:$H$65535,"c")</f>
        <v>0</v>
      </c>
      <c r="C25" s="46">
        <f>B25/$B$22</f>
        <v>0</v>
      </c>
    </row>
    <row r="28" spans="1:2" ht="19.5" customHeight="1">
      <c r="A28" s="47" t="s">
        <v>41</v>
      </c>
      <c r="B28" s="48">
        <f>SUM(B29:B31)</f>
        <v>42</v>
      </c>
    </row>
    <row r="29" spans="1:3" ht="12.75">
      <c r="A29" t="s">
        <v>35</v>
      </c>
      <c r="B29" s="51">
        <f>COUNTIF('A ser preenchida'!$I$12:$I$65535,"a")</f>
        <v>41</v>
      </c>
      <c r="C29" s="46">
        <f>B29/$B$28</f>
        <v>0.9761904761904762</v>
      </c>
    </row>
    <row r="30" spans="1:3" ht="12.75">
      <c r="A30" t="s">
        <v>36</v>
      </c>
      <c r="B30" s="51">
        <f>COUNTIF('A ser preenchida'!$I$12:$I$65535,"b")</f>
        <v>1</v>
      </c>
      <c r="C30" s="46">
        <f>B30/$B$28</f>
        <v>0.023809523809523808</v>
      </c>
    </row>
    <row r="31" spans="1:3" ht="12.75">
      <c r="A31" t="s">
        <v>37</v>
      </c>
      <c r="B31" s="51">
        <f>COUNTIF('A ser preenchida'!$I$12:$I$65535,"c")</f>
        <v>0</v>
      </c>
      <c r="C31" s="46">
        <f>B31/$B$28</f>
        <v>0</v>
      </c>
    </row>
    <row r="34" spans="1:3" ht="12.75" customHeight="1" hidden="1">
      <c r="A34" s="54" t="s">
        <v>42</v>
      </c>
      <c r="B34" s="55">
        <f>SUM(B35:B37)</f>
        <v>0</v>
      </c>
      <c r="C34" s="56"/>
    </row>
    <row r="35" spans="1:3" ht="12.75" hidden="1">
      <c r="A35" s="57" t="s">
        <v>35</v>
      </c>
      <c r="B35" s="57">
        <f>COUNTIF('A ser preenchida'!$J$12:$J$65535,"a")</f>
        <v>0</v>
      </c>
      <c r="C35" s="56" t="e">
        <f>B35/$B$34</f>
        <v>#DIV/0!</v>
      </c>
    </row>
    <row r="36" spans="1:3" ht="12.75" hidden="1">
      <c r="A36" s="58" t="s">
        <v>36</v>
      </c>
      <c r="B36" s="57">
        <f>COUNTIF('A ser preenchida'!$J$12:$J$65535,"b")</f>
        <v>0</v>
      </c>
      <c r="C36" s="56" t="e">
        <f>B36/$B$34</f>
        <v>#DIV/0!</v>
      </c>
    </row>
    <row r="37" spans="1:3" ht="12.75" hidden="1">
      <c r="A37" s="57" t="s">
        <v>37</v>
      </c>
      <c r="B37" s="57">
        <f>COUNTIF('A ser preenchida'!$J$12:$J$65535,"c")</f>
        <v>0</v>
      </c>
      <c r="C37" s="56" t="e">
        <f>B37/$B$34</f>
        <v>#DIV/0!</v>
      </c>
    </row>
    <row r="38" ht="12.75" hidden="1"/>
    <row r="39" ht="12.75" hidden="1"/>
    <row r="40" spans="1:2" ht="19.5" customHeight="1">
      <c r="A40" s="47" t="s">
        <v>43</v>
      </c>
      <c r="B40" s="48"/>
    </row>
    <row r="41" ht="12.75">
      <c r="A41" s="59" t="s">
        <v>44</v>
      </c>
    </row>
    <row r="43" spans="1:2" ht="12.75">
      <c r="A43" s="48" t="s">
        <v>45</v>
      </c>
      <c r="B43" s="11">
        <f>SUM(B44:B46)</f>
        <v>42</v>
      </c>
    </row>
    <row r="44" spans="1:3" ht="12.75">
      <c r="A44" t="s">
        <v>46</v>
      </c>
      <c r="B44" s="51">
        <f>COUNTIF('A ser preenchida'!L12:L65536,"a")</f>
        <v>9</v>
      </c>
      <c r="C44" s="60">
        <f>B44/$B$43</f>
        <v>0.21428571428571427</v>
      </c>
    </row>
    <row r="45" spans="1:3" ht="12.75">
      <c r="A45" t="s">
        <v>47</v>
      </c>
      <c r="B45" s="51">
        <f>COUNTIF('A ser preenchida'!L12:L65536,"b")</f>
        <v>26</v>
      </c>
      <c r="C45" s="60">
        <f>B45/$B$43</f>
        <v>0.6190476190476191</v>
      </c>
    </row>
    <row r="46" spans="1:3" ht="12.75">
      <c r="A46" t="s">
        <v>48</v>
      </c>
      <c r="B46" s="51">
        <f>COUNTIF('A ser preenchida'!L12:L65536,"c")</f>
        <v>7</v>
      </c>
      <c r="C46" s="60">
        <f>B46/$B$43</f>
        <v>0.16666666666666666</v>
      </c>
    </row>
    <row r="48" ht="12.75">
      <c r="A48" s="48" t="s">
        <v>49</v>
      </c>
    </row>
    <row r="49" ht="12.75">
      <c r="A49" t="s">
        <v>50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 Cruz</dc:creator>
  <cp:keywords/>
  <dc:description/>
  <cp:lastModifiedBy>Fetamce</cp:lastModifiedBy>
  <dcterms:created xsi:type="dcterms:W3CDTF">2012-05-16T17:49:20Z</dcterms:created>
  <dcterms:modified xsi:type="dcterms:W3CDTF">2012-06-05T01:29:09Z</dcterms:modified>
  <cp:category/>
  <cp:version/>
  <cp:contentType/>
  <cp:contentStatus/>
</cp:coreProperties>
</file>